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6585" activeTab="0"/>
  </bookViews>
  <sheets>
    <sheet name="aircraft" sheetId="1" r:id="rId1"/>
    <sheet name="GS personnel" sheetId="2" r:id="rId2"/>
    <sheet name="ad's" sheetId="3" r:id="rId3"/>
    <sheet name="crews" sheetId="4" r:id="rId4"/>
    <sheet name="state costs" sheetId="5" r:id="rId5"/>
    <sheet name="misc." sheetId="6" r:id="rId6"/>
  </sheets>
  <definedNames/>
  <calcPr fullCalcOnLoad="1"/>
</workbook>
</file>

<file path=xl/sharedStrings.xml><?xml version="1.0" encoding="utf-8"?>
<sst xmlns="http://schemas.openxmlformats.org/spreadsheetml/2006/main" count="401" uniqueCount="50">
  <si>
    <t>Personnel Cost Worksheet (enter number of base/OT/hazard hours)</t>
  </si>
  <si>
    <t>Hours</t>
  </si>
  <si>
    <t>Rate</t>
  </si>
  <si>
    <t xml:space="preserve">Base </t>
  </si>
  <si>
    <t>Total</t>
  </si>
  <si>
    <t xml:space="preserve">OT </t>
  </si>
  <si>
    <t>Hazard</t>
  </si>
  <si>
    <t>Grand Total</t>
  </si>
  <si>
    <t>Total Personnel costs</t>
  </si>
  <si>
    <t>GS-2</t>
  </si>
  <si>
    <t>GS-3</t>
  </si>
  <si>
    <t>GS-4</t>
  </si>
  <si>
    <t>GS-5</t>
  </si>
  <si>
    <t>GS-6</t>
  </si>
  <si>
    <t>GS-7</t>
  </si>
  <si>
    <t>GS-8</t>
  </si>
  <si>
    <t>GS-9</t>
  </si>
  <si>
    <t>GS-10</t>
  </si>
  <si>
    <t>GS-11</t>
  </si>
  <si>
    <t>GS-12</t>
  </si>
  <si>
    <t>RATE</t>
  </si>
  <si>
    <t>QUANTITY</t>
  </si>
  <si>
    <t>TOTAL</t>
  </si>
  <si>
    <t>X</t>
  </si>
  <si>
    <t>LOCAL HELICOPTERS</t>
  </si>
  <si>
    <t>SERVICE TRUCK MILES</t>
  </si>
  <si>
    <t>SPECIAL COSTS</t>
  </si>
  <si>
    <t>GRAND TOTAL</t>
  </si>
  <si>
    <t>=</t>
  </si>
  <si>
    <t>AVAILABILITY (hours)</t>
  </si>
  <si>
    <t>FLIGHT TIME (hours)</t>
  </si>
  <si>
    <t>EXTENDED PILOT (hours)</t>
  </si>
  <si>
    <t>EXTENDED DRIVER (hours)</t>
  </si>
  <si>
    <t>Resource Name</t>
  </si>
  <si>
    <t>Agency</t>
  </si>
  <si>
    <t>Quantity</t>
  </si>
  <si>
    <t>AD COSTS</t>
  </si>
  <si>
    <t>CREWS</t>
  </si>
  <si>
    <t>STATE COSTS FROM INCIDENT STATE</t>
  </si>
  <si>
    <t>MISCELLANEOUS COSTS</t>
  </si>
  <si>
    <t>STATE COSTS FROM OTHER STATES</t>
  </si>
  <si>
    <t>HELICOPTERS (other than local)</t>
  </si>
  <si>
    <t>FIXED WING AIRCRAFT</t>
  </si>
  <si>
    <t>RESOURCE</t>
  </si>
  <si>
    <t>QUANITITY</t>
  </si>
  <si>
    <t>Base + Agency</t>
  </si>
  <si>
    <t>N20HX</t>
  </si>
  <si>
    <t>N7HE</t>
  </si>
  <si>
    <t>AVAILABILITY (daily)</t>
  </si>
  <si>
    <t>INCIDENT COST CALCULATION SHEET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</si>
</sst>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20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Accounting"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44" fontId="2" fillId="0" borderId="2" xfId="17" applyFont="1" applyBorder="1" applyAlignment="1" applyProtection="1">
      <alignment horizontal="right"/>
      <protection/>
    </xf>
    <xf numFmtId="44" fontId="2" fillId="0" borderId="3" xfId="0" applyNumberFormat="1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/>
      <protection locked="0"/>
    </xf>
    <xf numFmtId="44" fontId="3" fillId="0" borderId="5" xfId="17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44" fontId="3" fillId="0" borderId="6" xfId="17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right"/>
      <protection/>
    </xf>
    <xf numFmtId="0" fontId="3" fillId="0" borderId="8" xfId="0" applyFont="1" applyBorder="1" applyAlignment="1" applyProtection="1">
      <alignment/>
      <protection/>
    </xf>
    <xf numFmtId="44" fontId="3" fillId="0" borderId="8" xfId="17" applyFont="1" applyBorder="1" applyAlignment="1" applyProtection="1">
      <alignment/>
      <protection/>
    </xf>
    <xf numFmtId="44" fontId="3" fillId="0" borderId="9" xfId="17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0" fillId="0" borderId="11" xfId="17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4" fontId="0" fillId="0" borderId="14" xfId="17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10" xfId="0" applyFont="1" applyFill="1" applyBorder="1" applyAlignment="1">
      <alignment/>
    </xf>
    <xf numFmtId="44" fontId="0" fillId="0" borderId="11" xfId="17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center"/>
    </xf>
    <xf numFmtId="44" fontId="0" fillId="0" borderId="12" xfId="0" applyNumberForma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44" fontId="8" fillId="0" borderId="11" xfId="17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4" fontId="8" fillId="0" borderId="11" xfId="0" applyNumberFormat="1" applyFont="1" applyBorder="1" applyAlignment="1">
      <alignment/>
    </xf>
    <xf numFmtId="44" fontId="9" fillId="0" borderId="11" xfId="0" applyNumberFormat="1" applyFont="1" applyBorder="1" applyAlignment="1">
      <alignment/>
    </xf>
    <xf numFmtId="44" fontId="8" fillId="0" borderId="11" xfId="17" applyFont="1" applyBorder="1" applyAlignment="1">
      <alignment/>
    </xf>
    <xf numFmtId="0" fontId="7" fillId="0" borderId="12" xfId="0" applyFont="1" applyBorder="1" applyAlignment="1">
      <alignment/>
    </xf>
    <xf numFmtId="44" fontId="8" fillId="0" borderId="11" xfId="0" applyNumberFormat="1" applyFont="1" applyBorder="1" applyAlignment="1">
      <alignment horizontal="center"/>
    </xf>
    <xf numFmtId="44" fontId="9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/>
      <protection/>
    </xf>
    <xf numFmtId="44" fontId="2" fillId="0" borderId="20" xfId="17" applyFont="1" applyBorder="1" applyAlignment="1" applyProtection="1">
      <alignment horizontal="right"/>
      <protection/>
    </xf>
    <xf numFmtId="44" fontId="2" fillId="0" borderId="21" xfId="0" applyNumberFormat="1" applyFont="1" applyBorder="1" applyAlignment="1" applyProtection="1">
      <alignment horizontal="center"/>
      <protection/>
    </xf>
    <xf numFmtId="44" fontId="2" fillId="0" borderId="2" xfId="0" applyNumberFormat="1" applyFont="1" applyBorder="1" applyAlignment="1" applyProtection="1">
      <alignment horizontal="center"/>
      <protection/>
    </xf>
    <xf numFmtId="44" fontId="3" fillId="0" borderId="5" xfId="17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/>
      <protection/>
    </xf>
    <xf numFmtId="44" fontId="3" fillId="0" borderId="26" xfId="17" applyFont="1" applyBorder="1" applyAlignment="1" applyProtection="1">
      <alignment/>
      <protection/>
    </xf>
    <xf numFmtId="44" fontId="4" fillId="0" borderId="2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75" zoomScaleNormal="75" workbookViewId="0" topLeftCell="A1">
      <selection activeCell="J7" sqref="J7"/>
    </sheetView>
  </sheetViews>
  <sheetFormatPr defaultColWidth="9.140625" defaultRowHeight="12.75"/>
  <cols>
    <col min="1" max="1" width="34.7109375" style="15" bestFit="1" customWidth="1"/>
    <col min="2" max="2" width="14.8515625" style="15" bestFit="1" customWidth="1"/>
    <col min="3" max="3" width="9.140625" style="15" customWidth="1"/>
    <col min="4" max="4" width="17.28125" style="15" bestFit="1" customWidth="1"/>
    <col min="5" max="5" width="9.140625" style="15" customWidth="1"/>
    <col min="6" max="6" width="17.28125" style="15" bestFit="1" customWidth="1"/>
    <col min="7" max="7" width="12.8515625" style="15" bestFit="1" customWidth="1"/>
    <col min="8" max="16384" width="9.140625" style="15" customWidth="1"/>
  </cols>
  <sheetData>
    <row r="1" spans="1:6" ht="16.5" thickBot="1">
      <c r="A1" s="16"/>
      <c r="B1" s="16"/>
      <c r="C1" s="16"/>
      <c r="D1" s="16"/>
      <c r="E1" s="16"/>
      <c r="F1" s="16"/>
    </row>
    <row r="2" spans="1:6" ht="16.5" thickBot="1">
      <c r="A2" s="67" t="s">
        <v>24</v>
      </c>
      <c r="B2" s="68"/>
      <c r="C2" s="68"/>
      <c r="D2" s="68"/>
      <c r="E2" s="68"/>
      <c r="F2" s="69"/>
    </row>
    <row r="3" spans="1:6" ht="15.75">
      <c r="A3" s="39" t="s">
        <v>46</v>
      </c>
      <c r="B3" s="39" t="s">
        <v>20</v>
      </c>
      <c r="C3" s="39"/>
      <c r="D3" s="39" t="s">
        <v>21</v>
      </c>
      <c r="E3" s="39"/>
      <c r="F3" s="39" t="s">
        <v>22</v>
      </c>
    </row>
    <row r="4" spans="1:6" ht="15.75">
      <c r="A4" s="40" t="s">
        <v>48</v>
      </c>
      <c r="B4" s="43">
        <v>2650</v>
      </c>
      <c r="C4" s="44" t="s">
        <v>23</v>
      </c>
      <c r="D4" s="44"/>
      <c r="E4" s="44" t="s">
        <v>28</v>
      </c>
      <c r="F4" s="45">
        <f aca="true" t="shared" si="0" ref="F4:F9">B4*D4</f>
        <v>0</v>
      </c>
    </row>
    <row r="5" spans="1:6" ht="15.75">
      <c r="A5" s="40" t="s">
        <v>30</v>
      </c>
      <c r="B5" s="43">
        <v>1062</v>
      </c>
      <c r="C5" s="44" t="s">
        <v>23</v>
      </c>
      <c r="D5" s="44"/>
      <c r="E5" s="44" t="s">
        <v>28</v>
      </c>
      <c r="F5" s="45">
        <f t="shared" si="0"/>
        <v>0</v>
      </c>
    </row>
    <row r="6" spans="1:6" ht="15.75">
      <c r="A6" s="40" t="s">
        <v>25</v>
      </c>
      <c r="B6" s="43">
        <v>1.4</v>
      </c>
      <c r="C6" s="44" t="s">
        <v>23</v>
      </c>
      <c r="D6" s="44"/>
      <c r="E6" s="44" t="s">
        <v>28</v>
      </c>
      <c r="F6" s="45">
        <f t="shared" si="0"/>
        <v>0</v>
      </c>
    </row>
    <row r="7" spans="1:6" ht="15.75">
      <c r="A7" s="40" t="s">
        <v>31</v>
      </c>
      <c r="B7" s="43">
        <v>45</v>
      </c>
      <c r="C7" s="44" t="s">
        <v>23</v>
      </c>
      <c r="D7" s="44"/>
      <c r="E7" s="44" t="s">
        <v>28</v>
      </c>
      <c r="F7" s="45">
        <f t="shared" si="0"/>
        <v>0</v>
      </c>
    </row>
    <row r="8" spans="1:6" ht="15.75">
      <c r="A8" s="40" t="s">
        <v>32</v>
      </c>
      <c r="B8" s="43">
        <v>30</v>
      </c>
      <c r="C8" s="44" t="s">
        <v>23</v>
      </c>
      <c r="D8" s="44"/>
      <c r="E8" s="44" t="s">
        <v>28</v>
      </c>
      <c r="F8" s="45">
        <f t="shared" si="0"/>
        <v>0</v>
      </c>
    </row>
    <row r="9" spans="1:6" ht="15.75">
      <c r="A9" s="40" t="s">
        <v>26</v>
      </c>
      <c r="B9" s="41"/>
      <c r="C9" s="44" t="s">
        <v>23</v>
      </c>
      <c r="D9" s="44"/>
      <c r="E9" s="44" t="s">
        <v>28</v>
      </c>
      <c r="F9" s="45">
        <f t="shared" si="0"/>
        <v>0</v>
      </c>
    </row>
    <row r="10" spans="1:6" ht="15.75">
      <c r="A10" s="40"/>
      <c r="B10" s="41"/>
      <c r="C10" s="41"/>
      <c r="D10" s="41"/>
      <c r="E10" s="41"/>
      <c r="F10" s="41"/>
    </row>
    <row r="11" spans="1:6" ht="20.25">
      <c r="A11" s="41"/>
      <c r="B11" s="41"/>
      <c r="C11" s="41"/>
      <c r="D11" s="40" t="s">
        <v>27</v>
      </c>
      <c r="E11" s="41"/>
      <c r="F11" s="46">
        <f>SUM(F4:F10)</f>
        <v>0</v>
      </c>
    </row>
    <row r="12" spans="1:6" ht="15.75" thickBot="1">
      <c r="A12" s="42"/>
      <c r="B12" s="42"/>
      <c r="C12" s="42"/>
      <c r="D12" s="42"/>
      <c r="E12" s="42"/>
      <c r="F12" s="42"/>
    </row>
    <row r="13" spans="1:6" ht="15.75" thickBot="1">
      <c r="A13" s="70"/>
      <c r="B13" s="71"/>
      <c r="C13" s="71"/>
      <c r="D13" s="71"/>
      <c r="E13" s="71"/>
      <c r="F13" s="72"/>
    </row>
    <row r="14" spans="1:6" ht="15.75">
      <c r="A14" s="39" t="s">
        <v>47</v>
      </c>
      <c r="B14" s="39" t="s">
        <v>20</v>
      </c>
      <c r="C14" s="39"/>
      <c r="D14" s="39" t="s">
        <v>21</v>
      </c>
      <c r="E14" s="39"/>
      <c r="F14" s="39" t="s">
        <v>22</v>
      </c>
    </row>
    <row r="15" spans="1:6" ht="15.75">
      <c r="A15" s="40" t="s">
        <v>48</v>
      </c>
      <c r="B15" s="43">
        <v>2650</v>
      </c>
      <c r="C15" s="44" t="s">
        <v>23</v>
      </c>
      <c r="D15" s="44"/>
      <c r="E15" s="44" t="s">
        <v>28</v>
      </c>
      <c r="F15" s="49">
        <f aca="true" t="shared" si="1" ref="F15:F20">B15*D15</f>
        <v>0</v>
      </c>
    </row>
    <row r="16" spans="1:6" ht="15.75">
      <c r="A16" s="40" t="s">
        <v>30</v>
      </c>
      <c r="B16" s="43">
        <v>1062</v>
      </c>
      <c r="C16" s="44" t="s">
        <v>23</v>
      </c>
      <c r="D16" s="44"/>
      <c r="E16" s="44" t="s">
        <v>28</v>
      </c>
      <c r="F16" s="49">
        <f t="shared" si="1"/>
        <v>0</v>
      </c>
    </row>
    <row r="17" spans="1:6" ht="15.75">
      <c r="A17" s="40" t="s">
        <v>25</v>
      </c>
      <c r="B17" s="43">
        <v>1.4</v>
      </c>
      <c r="C17" s="44" t="s">
        <v>23</v>
      </c>
      <c r="D17" s="44"/>
      <c r="E17" s="44" t="s">
        <v>28</v>
      </c>
      <c r="F17" s="49">
        <f t="shared" si="1"/>
        <v>0</v>
      </c>
    </row>
    <row r="18" spans="1:6" ht="15.75">
      <c r="A18" s="40" t="s">
        <v>31</v>
      </c>
      <c r="B18" s="43">
        <v>45</v>
      </c>
      <c r="C18" s="44" t="s">
        <v>23</v>
      </c>
      <c r="D18" s="44"/>
      <c r="E18" s="44" t="s">
        <v>28</v>
      </c>
      <c r="F18" s="49">
        <f t="shared" si="1"/>
        <v>0</v>
      </c>
    </row>
    <row r="19" spans="1:6" ht="15.75">
      <c r="A19" s="40" t="s">
        <v>32</v>
      </c>
      <c r="B19" s="43">
        <v>30</v>
      </c>
      <c r="C19" s="44" t="s">
        <v>23</v>
      </c>
      <c r="D19" s="44"/>
      <c r="E19" s="44" t="s">
        <v>28</v>
      </c>
      <c r="F19" s="49">
        <f t="shared" si="1"/>
        <v>0</v>
      </c>
    </row>
    <row r="20" spans="1:6" ht="15.75">
      <c r="A20" s="40" t="s">
        <v>26</v>
      </c>
      <c r="B20" s="41"/>
      <c r="C20" s="44" t="s">
        <v>23</v>
      </c>
      <c r="D20" s="44"/>
      <c r="E20" s="44" t="s">
        <v>28</v>
      </c>
      <c r="F20" s="49">
        <f t="shared" si="1"/>
        <v>0</v>
      </c>
    </row>
    <row r="21" spans="1:6" ht="15">
      <c r="A21" s="41"/>
      <c r="B21" s="41"/>
      <c r="C21" s="41"/>
      <c r="D21" s="41"/>
      <c r="E21" s="41"/>
      <c r="F21" s="41"/>
    </row>
    <row r="22" spans="1:6" ht="21" thickBot="1">
      <c r="A22" s="42"/>
      <c r="B22" s="42"/>
      <c r="C22" s="42"/>
      <c r="D22" s="48" t="s">
        <v>27</v>
      </c>
      <c r="E22" s="42"/>
      <c r="F22" s="50">
        <f>SUM(F15:F21)</f>
        <v>0</v>
      </c>
    </row>
    <row r="23" ht="15.75" thickBot="1"/>
    <row r="24" spans="1:6" ht="16.5" thickBot="1">
      <c r="A24" s="67" t="s">
        <v>41</v>
      </c>
      <c r="B24" s="68"/>
      <c r="C24" s="68"/>
      <c r="D24" s="68"/>
      <c r="E24" s="68"/>
      <c r="F24" s="69"/>
    </row>
    <row r="25" spans="1:6" ht="15.75">
      <c r="A25" s="39"/>
      <c r="B25" s="39" t="s">
        <v>20</v>
      </c>
      <c r="C25" s="39"/>
      <c r="D25" s="39" t="s">
        <v>21</v>
      </c>
      <c r="E25" s="39"/>
      <c r="F25" s="39" t="s">
        <v>22</v>
      </c>
    </row>
    <row r="26" spans="1:6" ht="15.75">
      <c r="A26" s="40" t="s">
        <v>29</v>
      </c>
      <c r="B26" s="43"/>
      <c r="C26" s="44" t="s">
        <v>23</v>
      </c>
      <c r="D26" s="44"/>
      <c r="E26" s="44" t="s">
        <v>28</v>
      </c>
      <c r="F26" s="45">
        <f aca="true" t="shared" si="2" ref="F26:F31">B26*D26</f>
        <v>0</v>
      </c>
    </row>
    <row r="27" spans="1:6" ht="15.75">
      <c r="A27" s="40" t="s">
        <v>30</v>
      </c>
      <c r="B27" s="43"/>
      <c r="C27" s="44" t="s">
        <v>23</v>
      </c>
      <c r="D27" s="44"/>
      <c r="E27" s="44" t="s">
        <v>28</v>
      </c>
      <c r="F27" s="45">
        <f t="shared" si="2"/>
        <v>0</v>
      </c>
    </row>
    <row r="28" spans="1:6" ht="15.75">
      <c r="A28" s="40" t="s">
        <v>25</v>
      </c>
      <c r="B28" s="43"/>
      <c r="C28" s="44" t="s">
        <v>23</v>
      </c>
      <c r="D28" s="44"/>
      <c r="E28" s="44" t="s">
        <v>28</v>
      </c>
      <c r="F28" s="45">
        <f t="shared" si="2"/>
        <v>0</v>
      </c>
    </row>
    <row r="29" spans="1:6" ht="15.75">
      <c r="A29" s="40" t="s">
        <v>31</v>
      </c>
      <c r="B29" s="43"/>
      <c r="C29" s="44" t="s">
        <v>23</v>
      </c>
      <c r="D29" s="44"/>
      <c r="E29" s="44" t="s">
        <v>28</v>
      </c>
      <c r="F29" s="45">
        <f t="shared" si="2"/>
        <v>0</v>
      </c>
    </row>
    <row r="30" spans="1:6" ht="15.75">
      <c r="A30" s="40" t="s">
        <v>32</v>
      </c>
      <c r="B30" s="43"/>
      <c r="C30" s="44" t="s">
        <v>23</v>
      </c>
      <c r="D30" s="44"/>
      <c r="E30" s="44" t="s">
        <v>28</v>
      </c>
      <c r="F30" s="45">
        <f t="shared" si="2"/>
        <v>0</v>
      </c>
    </row>
    <row r="31" spans="1:6" ht="15.75">
      <c r="A31" s="40" t="s">
        <v>26</v>
      </c>
      <c r="B31" s="41"/>
      <c r="C31" s="44" t="s">
        <v>23</v>
      </c>
      <c r="D31" s="44"/>
      <c r="E31" s="44" t="s">
        <v>28</v>
      </c>
      <c r="F31" s="45">
        <f t="shared" si="2"/>
        <v>0</v>
      </c>
    </row>
    <row r="32" spans="1:6" ht="15.75">
      <c r="A32" s="40"/>
      <c r="B32" s="41"/>
      <c r="C32" s="41"/>
      <c r="D32" s="41"/>
      <c r="E32" s="41"/>
      <c r="F32" s="41"/>
    </row>
    <row r="33" spans="1:6" ht="20.25">
      <c r="A33" s="41"/>
      <c r="B33" s="41"/>
      <c r="C33" s="41"/>
      <c r="D33" s="40" t="s">
        <v>27</v>
      </c>
      <c r="E33" s="41"/>
      <c r="F33" s="46">
        <f>SUM(F26:F32)</f>
        <v>0</v>
      </c>
    </row>
    <row r="34" spans="1:6" ht="15.75" thickBot="1">
      <c r="A34" s="42"/>
      <c r="B34" s="42"/>
      <c r="C34" s="42"/>
      <c r="D34" s="42"/>
      <c r="E34" s="42"/>
      <c r="F34" s="42"/>
    </row>
    <row r="35" spans="1:6" ht="15.75" thickBot="1">
      <c r="A35" s="70"/>
      <c r="B35" s="71"/>
      <c r="C35" s="71"/>
      <c r="D35" s="71"/>
      <c r="E35" s="71"/>
      <c r="F35" s="72"/>
    </row>
    <row r="36" spans="1:6" ht="15.75">
      <c r="A36" s="39"/>
      <c r="B36" s="39" t="s">
        <v>20</v>
      </c>
      <c r="C36" s="39"/>
      <c r="D36" s="39" t="s">
        <v>21</v>
      </c>
      <c r="E36" s="39"/>
      <c r="F36" s="39" t="s">
        <v>22</v>
      </c>
    </row>
    <row r="37" spans="1:6" ht="15.75">
      <c r="A37" s="40" t="s">
        <v>29</v>
      </c>
      <c r="B37" s="47"/>
      <c r="C37" s="44" t="s">
        <v>23</v>
      </c>
      <c r="D37" s="44"/>
      <c r="E37" s="44" t="s">
        <v>28</v>
      </c>
      <c r="F37" s="49">
        <f aca="true" t="shared" si="3" ref="F37:F42">B37*D37</f>
        <v>0</v>
      </c>
    </row>
    <row r="38" spans="1:6" ht="15.75">
      <c r="A38" s="40" t="s">
        <v>30</v>
      </c>
      <c r="B38" s="47"/>
      <c r="C38" s="44" t="s">
        <v>23</v>
      </c>
      <c r="D38" s="44"/>
      <c r="E38" s="44" t="s">
        <v>28</v>
      </c>
      <c r="F38" s="49">
        <f t="shared" si="3"/>
        <v>0</v>
      </c>
    </row>
    <row r="39" spans="1:6" ht="15.75">
      <c r="A39" s="40" t="s">
        <v>25</v>
      </c>
      <c r="B39" s="47"/>
      <c r="C39" s="44" t="s">
        <v>23</v>
      </c>
      <c r="D39" s="44"/>
      <c r="E39" s="44" t="s">
        <v>28</v>
      </c>
      <c r="F39" s="49">
        <f t="shared" si="3"/>
        <v>0</v>
      </c>
    </row>
    <row r="40" spans="1:6" ht="15.75">
      <c r="A40" s="40" t="s">
        <v>31</v>
      </c>
      <c r="B40" s="47"/>
      <c r="C40" s="44" t="s">
        <v>23</v>
      </c>
      <c r="D40" s="44"/>
      <c r="E40" s="44" t="s">
        <v>28</v>
      </c>
      <c r="F40" s="49">
        <f t="shared" si="3"/>
        <v>0</v>
      </c>
    </row>
    <row r="41" spans="1:6" ht="15.75">
      <c r="A41" s="40" t="s">
        <v>32</v>
      </c>
      <c r="B41" s="47"/>
      <c r="C41" s="44" t="s">
        <v>23</v>
      </c>
      <c r="D41" s="44"/>
      <c r="E41" s="44" t="s">
        <v>28</v>
      </c>
      <c r="F41" s="49">
        <f t="shared" si="3"/>
        <v>0</v>
      </c>
    </row>
    <row r="42" spans="1:6" ht="15.75">
      <c r="A42" s="40" t="s">
        <v>26</v>
      </c>
      <c r="B42" s="41"/>
      <c r="C42" s="44" t="s">
        <v>23</v>
      </c>
      <c r="D42" s="44"/>
      <c r="E42" s="44" t="s">
        <v>28</v>
      </c>
      <c r="F42" s="49">
        <f t="shared" si="3"/>
        <v>0</v>
      </c>
    </row>
    <row r="43" spans="1:6" ht="15">
      <c r="A43" s="41"/>
      <c r="B43" s="41"/>
      <c r="C43" s="41"/>
      <c r="D43" s="41"/>
      <c r="E43" s="41"/>
      <c r="F43" s="41"/>
    </row>
    <row r="44" spans="1:6" ht="21" thickBot="1">
      <c r="A44" s="42"/>
      <c r="B44" s="42"/>
      <c r="C44" s="42"/>
      <c r="D44" s="48" t="s">
        <v>27</v>
      </c>
      <c r="E44" s="42"/>
      <c r="F44" s="50">
        <f>SUM(F37:F43)</f>
        <v>0</v>
      </c>
    </row>
    <row r="45" ht="15.75" thickBot="1"/>
    <row r="46" spans="1:6" ht="16.5" thickBot="1">
      <c r="A46" s="67" t="s">
        <v>42</v>
      </c>
      <c r="B46" s="68"/>
      <c r="C46" s="68"/>
      <c r="D46" s="68"/>
      <c r="E46" s="68"/>
      <c r="F46" s="69"/>
    </row>
    <row r="47" spans="1:6" ht="15.75">
      <c r="A47" s="39" t="s">
        <v>43</v>
      </c>
      <c r="B47" s="39" t="s">
        <v>20</v>
      </c>
      <c r="C47" s="51"/>
      <c r="D47" s="39" t="s">
        <v>44</v>
      </c>
      <c r="E47" s="39"/>
      <c r="F47" s="39" t="s">
        <v>22</v>
      </c>
    </row>
    <row r="48" spans="1:6" ht="15.75">
      <c r="A48" s="40"/>
      <c r="B48" s="43"/>
      <c r="C48" s="44" t="s">
        <v>23</v>
      </c>
      <c r="D48" s="44"/>
      <c r="E48" s="44" t="s">
        <v>28</v>
      </c>
      <c r="F48" s="45"/>
    </row>
    <row r="49" spans="1:6" ht="15.75">
      <c r="A49" s="40"/>
      <c r="B49" s="43"/>
      <c r="C49" s="44" t="s">
        <v>23</v>
      </c>
      <c r="D49" s="44"/>
      <c r="E49" s="44" t="s">
        <v>28</v>
      </c>
      <c r="F49" s="45"/>
    </row>
    <row r="50" spans="1:6" ht="15.75">
      <c r="A50" s="40"/>
      <c r="B50" s="43"/>
      <c r="C50" s="44" t="s">
        <v>23</v>
      </c>
      <c r="D50" s="44"/>
      <c r="E50" s="44" t="s">
        <v>28</v>
      </c>
      <c r="F50" s="45"/>
    </row>
    <row r="51" spans="1:6" ht="15.75">
      <c r="A51" s="40"/>
      <c r="B51" s="43"/>
      <c r="C51" s="44" t="s">
        <v>23</v>
      </c>
      <c r="D51" s="44"/>
      <c r="E51" s="44" t="s">
        <v>28</v>
      </c>
      <c r="F51" s="45"/>
    </row>
    <row r="52" spans="1:6" ht="15.75">
      <c r="A52" s="40"/>
      <c r="B52" s="43"/>
      <c r="C52" s="44" t="s">
        <v>23</v>
      </c>
      <c r="D52" s="44"/>
      <c r="E52" s="44" t="s">
        <v>28</v>
      </c>
      <c r="F52" s="45"/>
    </row>
    <row r="53" spans="1:6" ht="15.75">
      <c r="A53" s="40"/>
      <c r="B53" s="41"/>
      <c r="C53" s="44" t="s">
        <v>23</v>
      </c>
      <c r="D53" s="44"/>
      <c r="E53" s="44" t="s">
        <v>28</v>
      </c>
      <c r="F53" s="45"/>
    </row>
    <row r="54" spans="1:6" ht="16.5" thickBot="1">
      <c r="A54" s="48"/>
      <c r="B54" s="42"/>
      <c r="C54" s="52" t="s">
        <v>23</v>
      </c>
      <c r="D54" s="42"/>
      <c r="E54" s="52" t="s">
        <v>28</v>
      </c>
      <c r="F54" s="42"/>
    </row>
  </sheetData>
  <mergeCells count="5">
    <mergeCell ref="A46:F46"/>
    <mergeCell ref="A2:F2"/>
    <mergeCell ref="A13:F13"/>
    <mergeCell ref="A24:F24"/>
    <mergeCell ref="A35:F35"/>
  </mergeCells>
  <printOptions gridLines="1"/>
  <pageMargins left="0.75" right="0.75" top="1" bottom="1" header="0.5" footer="0.5"/>
  <pageSetup horizontalDpi="300" verticalDpi="3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SheetLayoutView="100" workbookViewId="0" topLeftCell="A1">
      <selection activeCell="C36" sqref="C36"/>
    </sheetView>
  </sheetViews>
  <sheetFormatPr defaultColWidth="9.140625" defaultRowHeight="12.75"/>
  <cols>
    <col min="1" max="1" width="18.421875" style="0" bestFit="1" customWidth="1"/>
    <col min="2" max="2" width="11.28125" style="0" bestFit="1" customWidth="1"/>
    <col min="3" max="3" width="11.8515625" style="0" customWidth="1"/>
    <col min="4" max="4" width="16.140625" style="0" bestFit="1" customWidth="1"/>
    <col min="5" max="5" width="16.00390625" style="0" customWidth="1"/>
    <col min="6" max="6" width="19.7109375" style="0" bestFit="1" customWidth="1"/>
    <col min="7" max="7" width="22.00390625" style="0" bestFit="1" customWidth="1"/>
    <col min="8" max="8" width="11.8515625" style="0" customWidth="1"/>
    <col min="9" max="9" width="16.140625" style="0" bestFit="1" customWidth="1"/>
    <col min="10" max="10" width="22.28125" style="0" customWidth="1"/>
    <col min="11" max="16384" width="8.8515625" style="66" customWidth="1"/>
  </cols>
  <sheetData>
    <row r="1" spans="1:10" ht="26.25">
      <c r="A1" s="77" t="s">
        <v>49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7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4" thickBot="1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8">
      <c r="A4" s="1" t="s">
        <v>9</v>
      </c>
      <c r="B4" s="2" t="s">
        <v>1</v>
      </c>
      <c r="C4" s="3" t="s">
        <v>2</v>
      </c>
      <c r="D4" s="2"/>
      <c r="E4" s="4"/>
      <c r="F4" s="59" t="s">
        <v>10</v>
      </c>
      <c r="G4" s="2" t="s">
        <v>1</v>
      </c>
      <c r="H4" s="3" t="s">
        <v>2</v>
      </c>
      <c r="I4" s="2"/>
      <c r="J4" s="57"/>
    </row>
    <row r="5" spans="1:10" ht="18">
      <c r="A5" s="5" t="s">
        <v>3</v>
      </c>
      <c r="B5" s="6"/>
      <c r="C5" s="7">
        <v>10.76</v>
      </c>
      <c r="D5" s="8" t="s">
        <v>4</v>
      </c>
      <c r="E5" s="9">
        <f>B5*C5</f>
        <v>0</v>
      </c>
      <c r="F5" s="60" t="s">
        <v>3</v>
      </c>
      <c r="G5" s="6"/>
      <c r="H5" s="7">
        <v>11.74</v>
      </c>
      <c r="I5" s="8" t="s">
        <v>4</v>
      </c>
      <c r="J5" s="9">
        <f>G5*H5</f>
        <v>0</v>
      </c>
    </row>
    <row r="6" spans="1:10" ht="18">
      <c r="A6" s="5" t="s">
        <v>45</v>
      </c>
      <c r="B6" s="6"/>
      <c r="C6" s="7">
        <f>(C5*0.45)+C5</f>
        <v>15.602</v>
      </c>
      <c r="D6" s="8" t="s">
        <v>4</v>
      </c>
      <c r="E6" s="9">
        <f>B6*C6</f>
        <v>0</v>
      </c>
      <c r="F6" s="5" t="s">
        <v>45</v>
      </c>
      <c r="G6" s="6"/>
      <c r="H6" s="7">
        <f>(H5*0.45)+H5</f>
        <v>17.023</v>
      </c>
      <c r="I6" s="8" t="s">
        <v>4</v>
      </c>
      <c r="J6" s="9">
        <f>G6*H6</f>
        <v>0</v>
      </c>
    </row>
    <row r="7" spans="1:10" ht="18">
      <c r="A7" s="5" t="s">
        <v>5</v>
      </c>
      <c r="B7" s="6"/>
      <c r="C7" s="7">
        <f>C5*1.5</f>
        <v>16.14</v>
      </c>
      <c r="D7" s="8" t="s">
        <v>4</v>
      </c>
      <c r="E7" s="9">
        <f>B7*C7</f>
        <v>0</v>
      </c>
      <c r="F7" s="60" t="s">
        <v>5</v>
      </c>
      <c r="G7" s="6"/>
      <c r="H7" s="7">
        <f>H5*1.5</f>
        <v>17.61</v>
      </c>
      <c r="I7" s="8" t="s">
        <v>4</v>
      </c>
      <c r="J7" s="58">
        <f>G7*H7</f>
        <v>0</v>
      </c>
    </row>
    <row r="8" spans="1:10" ht="18">
      <c r="A8" s="5" t="s">
        <v>6</v>
      </c>
      <c r="B8" s="6"/>
      <c r="C8" s="7">
        <f>C5*0.25</f>
        <v>2.69</v>
      </c>
      <c r="D8" s="8" t="s">
        <v>4</v>
      </c>
      <c r="E8" s="9">
        <f>B8*C8</f>
        <v>0</v>
      </c>
      <c r="F8" s="60" t="s">
        <v>6</v>
      </c>
      <c r="G8" s="6"/>
      <c r="H8" s="7">
        <f>H5*0.25</f>
        <v>2.935</v>
      </c>
      <c r="I8" s="8" t="s">
        <v>4</v>
      </c>
      <c r="J8" s="58">
        <f>G8*H8</f>
        <v>0</v>
      </c>
    </row>
    <row r="9" spans="1:10" ht="18.75" thickBot="1">
      <c r="A9" s="10"/>
      <c r="B9" s="11"/>
      <c r="C9" s="12"/>
      <c r="D9" s="11" t="s">
        <v>7</v>
      </c>
      <c r="E9" s="13">
        <f>SUM(E5:E8)</f>
        <v>0</v>
      </c>
      <c r="F9" s="61"/>
      <c r="G9" s="11"/>
      <c r="H9" s="12"/>
      <c r="I9" s="11" t="s">
        <v>7</v>
      </c>
      <c r="J9" s="13">
        <f>SUM(J5:J8)</f>
        <v>0</v>
      </c>
    </row>
    <row r="10" spans="1:10" ht="18">
      <c r="A10" s="53" t="s">
        <v>11</v>
      </c>
      <c r="B10" s="54" t="s">
        <v>1</v>
      </c>
      <c r="C10" s="55" t="s">
        <v>2</v>
      </c>
      <c r="D10" s="54"/>
      <c r="E10" s="56"/>
      <c r="F10" s="53" t="s">
        <v>12</v>
      </c>
      <c r="G10" s="54" t="s">
        <v>1</v>
      </c>
      <c r="H10" s="55" t="s">
        <v>2</v>
      </c>
      <c r="I10" s="54"/>
      <c r="J10" s="57"/>
    </row>
    <row r="11" spans="1:10" ht="18">
      <c r="A11" s="5" t="s">
        <v>3</v>
      </c>
      <c r="B11" s="6"/>
      <c r="C11" s="7">
        <v>13.18</v>
      </c>
      <c r="D11" s="8" t="s">
        <v>4</v>
      </c>
      <c r="E11" s="9">
        <f>B11*C11</f>
        <v>0</v>
      </c>
      <c r="F11" s="5" t="s">
        <v>3</v>
      </c>
      <c r="G11" s="6"/>
      <c r="H11" s="7">
        <v>14.74</v>
      </c>
      <c r="I11" s="8" t="s">
        <v>4</v>
      </c>
      <c r="J11" s="9">
        <f>G11*H11</f>
        <v>0</v>
      </c>
    </row>
    <row r="12" spans="1:10" ht="18">
      <c r="A12" s="5" t="s">
        <v>45</v>
      </c>
      <c r="B12" s="6"/>
      <c r="C12" s="7">
        <f>(C11*0.45)+C11</f>
        <v>19.111</v>
      </c>
      <c r="D12" s="8" t="s">
        <v>4</v>
      </c>
      <c r="E12" s="9">
        <f>B12*C12</f>
        <v>0</v>
      </c>
      <c r="F12" s="5" t="s">
        <v>45</v>
      </c>
      <c r="G12" s="6"/>
      <c r="H12" s="7">
        <f>(H11*0.45)+H11</f>
        <v>21.373</v>
      </c>
      <c r="I12" s="8" t="s">
        <v>4</v>
      </c>
      <c r="J12" s="9">
        <f>G12*H12</f>
        <v>0</v>
      </c>
    </row>
    <row r="13" spans="1:10" ht="18">
      <c r="A13" s="5" t="s">
        <v>5</v>
      </c>
      <c r="B13" s="6"/>
      <c r="C13" s="7">
        <f>C11*1.5</f>
        <v>19.77</v>
      </c>
      <c r="D13" s="8" t="s">
        <v>4</v>
      </c>
      <c r="E13" s="9">
        <f>B13*C13</f>
        <v>0</v>
      </c>
      <c r="F13" s="5" t="s">
        <v>5</v>
      </c>
      <c r="G13" s="6"/>
      <c r="H13" s="7">
        <f>H11*1.5</f>
        <v>22.11</v>
      </c>
      <c r="I13" s="8" t="s">
        <v>4</v>
      </c>
      <c r="J13" s="58">
        <f>G13*H13</f>
        <v>0</v>
      </c>
    </row>
    <row r="14" spans="1:10" ht="18">
      <c r="A14" s="5" t="s">
        <v>6</v>
      </c>
      <c r="B14" s="6"/>
      <c r="C14" s="7">
        <f>C11*0.25</f>
        <v>3.295</v>
      </c>
      <c r="D14" s="8" t="s">
        <v>4</v>
      </c>
      <c r="E14" s="9">
        <f>B14*C14</f>
        <v>0</v>
      </c>
      <c r="F14" s="5" t="s">
        <v>6</v>
      </c>
      <c r="G14" s="6"/>
      <c r="H14" s="7">
        <f>H11*0.25</f>
        <v>3.685</v>
      </c>
      <c r="I14" s="8" t="s">
        <v>4</v>
      </c>
      <c r="J14" s="58">
        <f>G14*H14</f>
        <v>0</v>
      </c>
    </row>
    <row r="15" spans="1:10" ht="18.75" thickBot="1">
      <c r="A15" s="10"/>
      <c r="B15" s="11"/>
      <c r="C15" s="12"/>
      <c r="D15" s="11" t="s">
        <v>7</v>
      </c>
      <c r="E15" s="13">
        <f>SUM(E11:E14)</f>
        <v>0</v>
      </c>
      <c r="F15" s="10"/>
      <c r="G15" s="11"/>
      <c r="H15" s="12"/>
      <c r="I15" s="11" t="s">
        <v>7</v>
      </c>
      <c r="J15" s="13">
        <f>SUM(J11:J14)</f>
        <v>0</v>
      </c>
    </row>
    <row r="16" spans="1:10" ht="18">
      <c r="A16" s="1" t="s">
        <v>13</v>
      </c>
      <c r="B16" s="2" t="s">
        <v>1</v>
      </c>
      <c r="C16" s="3" t="s">
        <v>2</v>
      </c>
      <c r="D16" s="2"/>
      <c r="E16" s="4"/>
      <c r="F16" s="1" t="s">
        <v>14</v>
      </c>
      <c r="G16" s="2" t="s">
        <v>1</v>
      </c>
      <c r="H16" s="3" t="s">
        <v>2</v>
      </c>
      <c r="I16" s="2"/>
      <c r="J16" s="57"/>
    </row>
    <row r="17" spans="1:10" ht="18">
      <c r="A17" s="5" t="s">
        <v>3</v>
      </c>
      <c r="B17" s="6"/>
      <c r="C17" s="7">
        <v>16.44</v>
      </c>
      <c r="D17" s="8" t="s">
        <v>4</v>
      </c>
      <c r="E17" s="9">
        <f>B17*C17</f>
        <v>0</v>
      </c>
      <c r="F17" s="5" t="s">
        <v>3</v>
      </c>
      <c r="G17" s="6"/>
      <c r="H17" s="7">
        <v>18.26</v>
      </c>
      <c r="I17" s="8" t="s">
        <v>4</v>
      </c>
      <c r="J17" s="9">
        <f>G17*H17</f>
        <v>0</v>
      </c>
    </row>
    <row r="18" spans="1:10" ht="18">
      <c r="A18" s="5" t="s">
        <v>45</v>
      </c>
      <c r="B18" s="6"/>
      <c r="C18" s="7">
        <f>(C17*0.45)+C17</f>
        <v>23.838</v>
      </c>
      <c r="D18" s="8" t="s">
        <v>4</v>
      </c>
      <c r="E18" s="9">
        <f>B18*C18</f>
        <v>0</v>
      </c>
      <c r="F18" s="5" t="s">
        <v>45</v>
      </c>
      <c r="G18" s="6"/>
      <c r="H18" s="7">
        <f>(H17*0.45)+H17</f>
        <v>26.477000000000004</v>
      </c>
      <c r="I18" s="8" t="s">
        <v>4</v>
      </c>
      <c r="J18" s="9">
        <f>G18*H18</f>
        <v>0</v>
      </c>
    </row>
    <row r="19" spans="1:10" ht="18">
      <c r="A19" s="5" t="s">
        <v>5</v>
      </c>
      <c r="B19" s="6"/>
      <c r="C19" s="7">
        <f>C17*1.5</f>
        <v>24.660000000000004</v>
      </c>
      <c r="D19" s="8" t="s">
        <v>4</v>
      </c>
      <c r="E19" s="9">
        <f>B19*C19</f>
        <v>0</v>
      </c>
      <c r="F19" s="5" t="s">
        <v>5</v>
      </c>
      <c r="G19" s="6"/>
      <c r="H19" s="7">
        <f>H17*1.5</f>
        <v>27.39</v>
      </c>
      <c r="I19" s="8" t="s">
        <v>4</v>
      </c>
      <c r="J19" s="58">
        <f>G19*H19</f>
        <v>0</v>
      </c>
    </row>
    <row r="20" spans="1:10" ht="18">
      <c r="A20" s="5" t="s">
        <v>6</v>
      </c>
      <c r="B20" s="6"/>
      <c r="C20" s="7">
        <f>C17*0.25</f>
        <v>4.11</v>
      </c>
      <c r="D20" s="8" t="s">
        <v>4</v>
      </c>
      <c r="E20" s="9">
        <f>B20*C20</f>
        <v>0</v>
      </c>
      <c r="F20" s="5" t="s">
        <v>6</v>
      </c>
      <c r="G20" s="6"/>
      <c r="H20" s="7">
        <f>H17*0.25</f>
        <v>4.565</v>
      </c>
      <c r="I20" s="8" t="s">
        <v>4</v>
      </c>
      <c r="J20" s="58">
        <f>G20*H20</f>
        <v>0</v>
      </c>
    </row>
    <row r="21" spans="1:10" ht="18.75" thickBot="1">
      <c r="A21" s="62"/>
      <c r="B21" s="63"/>
      <c r="C21" s="64"/>
      <c r="D21" s="63" t="s">
        <v>7</v>
      </c>
      <c r="E21" s="13">
        <f>SUM(E17:E20)</f>
        <v>0</v>
      </c>
      <c r="F21" s="62"/>
      <c r="G21" s="63"/>
      <c r="H21" s="64"/>
      <c r="I21" s="63" t="s">
        <v>7</v>
      </c>
      <c r="J21" s="13">
        <f>SUM(J17:J20)</f>
        <v>0</v>
      </c>
    </row>
    <row r="22" spans="1:10" ht="18">
      <c r="A22" s="1" t="s">
        <v>15</v>
      </c>
      <c r="B22" s="2" t="s">
        <v>1</v>
      </c>
      <c r="C22" s="3" t="s">
        <v>2</v>
      </c>
      <c r="D22" s="2"/>
      <c r="E22" s="4"/>
      <c r="F22" s="59" t="s">
        <v>16</v>
      </c>
      <c r="G22" s="2" t="s">
        <v>1</v>
      </c>
      <c r="H22" s="3" t="s">
        <v>2</v>
      </c>
      <c r="I22" s="2"/>
      <c r="J22" s="57"/>
    </row>
    <row r="23" spans="1:10" ht="18">
      <c r="A23" s="5" t="s">
        <v>3</v>
      </c>
      <c r="B23" s="6"/>
      <c r="C23" s="7">
        <v>20.23</v>
      </c>
      <c r="D23" s="8" t="s">
        <v>4</v>
      </c>
      <c r="E23" s="9">
        <f>B23*C23</f>
        <v>0</v>
      </c>
      <c r="F23" s="60" t="s">
        <v>3</v>
      </c>
      <c r="G23" s="6"/>
      <c r="H23" s="7">
        <v>22.34</v>
      </c>
      <c r="I23" s="8" t="s">
        <v>4</v>
      </c>
      <c r="J23" s="9">
        <f>G23*H23</f>
        <v>0</v>
      </c>
    </row>
    <row r="24" spans="1:10" ht="18">
      <c r="A24" s="5" t="s">
        <v>45</v>
      </c>
      <c r="B24" s="6"/>
      <c r="C24" s="7">
        <f>(C23*0.45)+C23</f>
        <v>29.3335</v>
      </c>
      <c r="D24" s="8" t="s">
        <v>4</v>
      </c>
      <c r="E24" s="9">
        <f>B24*C24</f>
        <v>0</v>
      </c>
      <c r="F24" s="5" t="s">
        <v>45</v>
      </c>
      <c r="G24" s="6"/>
      <c r="H24" s="7">
        <f>(H23*0.45)+H23</f>
        <v>32.393</v>
      </c>
      <c r="I24" s="8" t="s">
        <v>4</v>
      </c>
      <c r="J24" s="9">
        <f>G24*H24</f>
        <v>0</v>
      </c>
    </row>
    <row r="25" spans="1:10" ht="18">
      <c r="A25" s="5" t="s">
        <v>5</v>
      </c>
      <c r="B25" s="6"/>
      <c r="C25" s="7">
        <f>C23*1.5</f>
        <v>30.345</v>
      </c>
      <c r="D25" s="8" t="s">
        <v>4</v>
      </c>
      <c r="E25" s="9">
        <f>B25*C25</f>
        <v>0</v>
      </c>
      <c r="F25" s="60" t="s">
        <v>5</v>
      </c>
      <c r="G25" s="6"/>
      <c r="H25" s="7">
        <f>H23*1.5</f>
        <v>33.51</v>
      </c>
      <c r="I25" s="8" t="s">
        <v>4</v>
      </c>
      <c r="J25" s="58">
        <f>G25*H25</f>
        <v>0</v>
      </c>
    </row>
    <row r="26" spans="1:10" ht="18">
      <c r="A26" s="5" t="s">
        <v>6</v>
      </c>
      <c r="B26" s="6"/>
      <c r="C26" s="7">
        <f>C23*0.25</f>
        <v>5.0575</v>
      </c>
      <c r="D26" s="8" t="s">
        <v>4</v>
      </c>
      <c r="E26" s="9">
        <f>B26*C26</f>
        <v>0</v>
      </c>
      <c r="F26" s="60" t="s">
        <v>6</v>
      </c>
      <c r="G26" s="6"/>
      <c r="H26" s="7">
        <f>H23*0.25</f>
        <v>5.585</v>
      </c>
      <c r="I26" s="8" t="s">
        <v>4</v>
      </c>
      <c r="J26" s="58">
        <f>G26*H26</f>
        <v>0</v>
      </c>
    </row>
    <row r="27" spans="1:10" ht="18.75" thickBot="1">
      <c r="A27" s="10"/>
      <c r="B27" s="11"/>
      <c r="C27" s="12"/>
      <c r="D27" s="11" t="s">
        <v>7</v>
      </c>
      <c r="E27" s="13">
        <f>SUM(E23:E26)</f>
        <v>0</v>
      </c>
      <c r="F27" s="61"/>
      <c r="G27" s="11"/>
      <c r="H27" s="12"/>
      <c r="I27" s="11" t="s">
        <v>7</v>
      </c>
      <c r="J27" s="13">
        <f>SUM(J23:J26)</f>
        <v>0</v>
      </c>
    </row>
    <row r="28" spans="1:10" ht="18">
      <c r="A28" s="53" t="s">
        <v>17</v>
      </c>
      <c r="B28" s="54" t="s">
        <v>1</v>
      </c>
      <c r="C28" s="55" t="s">
        <v>2</v>
      </c>
      <c r="D28" s="54"/>
      <c r="E28" s="56"/>
      <c r="F28" s="53" t="s">
        <v>18</v>
      </c>
      <c r="G28" s="54" t="s">
        <v>1</v>
      </c>
      <c r="H28" s="55" t="s">
        <v>2</v>
      </c>
      <c r="I28" s="54"/>
      <c r="J28" s="57"/>
    </row>
    <row r="29" spans="1:10" ht="18">
      <c r="A29" s="5" t="s">
        <v>3</v>
      </c>
      <c r="B29" s="6"/>
      <c r="C29" s="7">
        <v>24.6</v>
      </c>
      <c r="D29" s="8" t="s">
        <v>4</v>
      </c>
      <c r="E29" s="9">
        <f>B29*C29</f>
        <v>0</v>
      </c>
      <c r="F29" s="5" t="s">
        <v>3</v>
      </c>
      <c r="G29" s="6"/>
      <c r="H29" s="7">
        <v>27.03</v>
      </c>
      <c r="I29" s="8" t="s">
        <v>4</v>
      </c>
      <c r="J29" s="9">
        <f>G29*H29</f>
        <v>0</v>
      </c>
    </row>
    <row r="30" spans="1:10" ht="18">
      <c r="A30" s="5" t="s">
        <v>45</v>
      </c>
      <c r="B30" s="6"/>
      <c r="C30" s="7">
        <f>(C29*0.45)+C29</f>
        <v>35.67</v>
      </c>
      <c r="D30" s="8" t="s">
        <v>4</v>
      </c>
      <c r="E30" s="9">
        <f>B30*C30</f>
        <v>0</v>
      </c>
      <c r="F30" s="5" t="s">
        <v>45</v>
      </c>
      <c r="G30" s="6"/>
      <c r="H30" s="7">
        <f>(H29*0.45)+H29</f>
        <v>39.1935</v>
      </c>
      <c r="I30" s="8" t="s">
        <v>4</v>
      </c>
      <c r="J30" s="9">
        <f>G30*H30</f>
        <v>0</v>
      </c>
    </row>
    <row r="31" spans="1:10" ht="18">
      <c r="A31" s="5" t="s">
        <v>5</v>
      </c>
      <c r="B31" s="6"/>
      <c r="C31" s="7">
        <f>C29*1.5</f>
        <v>36.900000000000006</v>
      </c>
      <c r="D31" s="8" t="s">
        <v>4</v>
      </c>
      <c r="E31" s="9">
        <f>B31*C31</f>
        <v>0</v>
      </c>
      <c r="F31" s="5" t="s">
        <v>5</v>
      </c>
      <c r="G31" s="6"/>
      <c r="H31" s="7">
        <f>H29*1.5</f>
        <v>40.545</v>
      </c>
      <c r="I31" s="8" t="s">
        <v>4</v>
      </c>
      <c r="J31" s="58">
        <f>G31*H31</f>
        <v>0</v>
      </c>
    </row>
    <row r="32" spans="1:10" ht="18">
      <c r="A32" s="5" t="s">
        <v>6</v>
      </c>
      <c r="B32" s="6"/>
      <c r="C32" s="7">
        <f>C29*0.25</f>
        <v>6.15</v>
      </c>
      <c r="D32" s="8" t="s">
        <v>4</v>
      </c>
      <c r="E32" s="9">
        <f>B32*C32</f>
        <v>0</v>
      </c>
      <c r="F32" s="5" t="s">
        <v>6</v>
      </c>
      <c r="G32" s="6"/>
      <c r="H32" s="7">
        <f>H29*0.25</f>
        <v>6.7575</v>
      </c>
      <c r="I32" s="8" t="s">
        <v>4</v>
      </c>
      <c r="J32" s="58">
        <f>G32*H32</f>
        <v>0</v>
      </c>
    </row>
    <row r="33" spans="1:10" ht="18.75" thickBot="1">
      <c r="A33" s="10"/>
      <c r="B33" s="11"/>
      <c r="C33" s="12"/>
      <c r="D33" s="11" t="s">
        <v>7</v>
      </c>
      <c r="E33" s="13">
        <f>SUM(E29:E32)</f>
        <v>0</v>
      </c>
      <c r="F33" s="10"/>
      <c r="G33" s="11"/>
      <c r="H33" s="12"/>
      <c r="I33" s="11" t="s">
        <v>7</v>
      </c>
      <c r="J33" s="13">
        <f>SUM(J29:J32)</f>
        <v>0</v>
      </c>
    </row>
    <row r="34" spans="1:5" ht="18">
      <c r="A34" s="1" t="s">
        <v>19</v>
      </c>
      <c r="B34" s="2" t="s">
        <v>1</v>
      </c>
      <c r="C34" s="3" t="s">
        <v>2</v>
      </c>
      <c r="D34" s="2"/>
      <c r="E34" s="4"/>
    </row>
    <row r="35" spans="1:5" ht="18">
      <c r="A35" s="5" t="s">
        <v>3</v>
      </c>
      <c r="B35" s="6"/>
      <c r="C35" s="7">
        <v>32.4</v>
      </c>
      <c r="D35" s="8" t="s">
        <v>4</v>
      </c>
      <c r="E35" s="9">
        <f>B35*C35</f>
        <v>0</v>
      </c>
    </row>
    <row r="36" spans="1:5" ht="18">
      <c r="A36" s="5" t="s">
        <v>45</v>
      </c>
      <c r="B36" s="6"/>
      <c r="C36" s="7">
        <f>(C35*0.45)+C35</f>
        <v>46.98</v>
      </c>
      <c r="D36" s="8" t="s">
        <v>4</v>
      </c>
      <c r="E36" s="9">
        <f>B36*C36</f>
        <v>0</v>
      </c>
    </row>
    <row r="37" spans="1:5" ht="18">
      <c r="A37" s="5" t="s">
        <v>5</v>
      </c>
      <c r="B37" s="6"/>
      <c r="C37" s="7">
        <f>C35*1.5</f>
        <v>48.599999999999994</v>
      </c>
      <c r="D37" s="8" t="s">
        <v>4</v>
      </c>
      <c r="E37" s="9">
        <f>B37*C37</f>
        <v>0</v>
      </c>
    </row>
    <row r="38" spans="1:5" ht="18.75" thickBot="1">
      <c r="A38" s="5" t="s">
        <v>6</v>
      </c>
      <c r="B38" s="6"/>
      <c r="C38" s="7">
        <f>C35*0.25</f>
        <v>8.1</v>
      </c>
      <c r="D38" s="8" t="s">
        <v>4</v>
      </c>
      <c r="E38" s="9">
        <f>B38*C38</f>
        <v>0</v>
      </c>
    </row>
    <row r="39" spans="1:10" ht="27" thickBot="1">
      <c r="A39" s="10"/>
      <c r="B39" s="11"/>
      <c r="C39" s="12"/>
      <c r="D39" s="11" t="s">
        <v>7</v>
      </c>
      <c r="E39" s="13">
        <f>SUM(E35:E38)</f>
        <v>0</v>
      </c>
      <c r="F39" s="76" t="s">
        <v>8</v>
      </c>
      <c r="G39" s="76"/>
      <c r="H39" s="76"/>
      <c r="I39" s="76"/>
      <c r="J39" s="65">
        <f>E9+J9+J15+E15+E21+J21+J27+E27+E33+J33+E39</f>
        <v>0</v>
      </c>
    </row>
  </sheetData>
  <mergeCells count="3">
    <mergeCell ref="A3:J3"/>
    <mergeCell ref="F39:I39"/>
    <mergeCell ref="A1:J1"/>
  </mergeCells>
  <printOptions/>
  <pageMargins left="0.75" right="0.75" top="1" bottom="1" header="0.5" footer="0.5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"/>
    </sheetView>
  </sheetViews>
  <sheetFormatPr defaultColWidth="9.140625" defaultRowHeight="12.75"/>
  <cols>
    <col min="1" max="1" width="21.421875" style="0" customWidth="1"/>
    <col min="2" max="2" width="11.28125" style="0" customWidth="1"/>
    <col min="3" max="3" width="13.28125" style="0" customWidth="1"/>
    <col min="4" max="4" width="3.57421875" style="0" customWidth="1"/>
    <col min="5" max="5" width="10.00390625" style="0" bestFit="1" customWidth="1"/>
    <col min="6" max="6" width="15.7109375" style="0" customWidth="1"/>
    <col min="7" max="7" width="14.28125" style="0" customWidth="1"/>
  </cols>
  <sheetData>
    <row r="1" spans="1:7" ht="21" thickBot="1">
      <c r="A1" s="78" t="s">
        <v>36</v>
      </c>
      <c r="B1" s="78"/>
      <c r="C1" s="78"/>
      <c r="D1" s="78"/>
      <c r="E1" s="78"/>
      <c r="F1" s="78"/>
      <c r="G1" s="78"/>
    </row>
    <row r="2" spans="1:7" ht="15.75">
      <c r="A2" s="17" t="s">
        <v>33</v>
      </c>
      <c r="B2" s="21" t="s">
        <v>34</v>
      </c>
      <c r="C2" s="24" t="s">
        <v>2</v>
      </c>
      <c r="D2" s="31"/>
      <c r="E2" s="25" t="s">
        <v>35</v>
      </c>
      <c r="F2" s="17"/>
      <c r="G2" s="17" t="s">
        <v>4</v>
      </c>
    </row>
    <row r="3" spans="1:7" ht="12.75">
      <c r="A3" s="18"/>
      <c r="B3" s="22"/>
      <c r="C3" s="26"/>
      <c r="D3" s="32" t="s">
        <v>23</v>
      </c>
      <c r="E3" s="27"/>
      <c r="F3" s="36" t="s">
        <v>28</v>
      </c>
      <c r="G3" s="20">
        <f>E3*C3</f>
        <v>0</v>
      </c>
    </row>
    <row r="4" spans="1:7" ht="12.75">
      <c r="A4" s="18"/>
      <c r="B4" s="22"/>
      <c r="C4" s="26"/>
      <c r="D4" s="32" t="s">
        <v>23</v>
      </c>
      <c r="E4" s="27"/>
      <c r="F4" s="36" t="s">
        <v>28</v>
      </c>
      <c r="G4" s="20">
        <f aca="true" t="shared" si="0" ref="G4:G14">E4*C4</f>
        <v>0</v>
      </c>
    </row>
    <row r="5" spans="1:7" ht="12.75">
      <c r="A5" s="18"/>
      <c r="B5" s="22"/>
      <c r="C5" s="26"/>
      <c r="D5" s="32" t="s">
        <v>23</v>
      </c>
      <c r="E5" s="27"/>
      <c r="F5" s="36" t="s">
        <v>28</v>
      </c>
      <c r="G5" s="20">
        <f t="shared" si="0"/>
        <v>0</v>
      </c>
    </row>
    <row r="6" spans="1:7" ht="12.75">
      <c r="A6" s="18"/>
      <c r="B6" s="22"/>
      <c r="C6" s="26"/>
      <c r="D6" s="32" t="s">
        <v>23</v>
      </c>
      <c r="E6" s="27"/>
      <c r="F6" s="36" t="s">
        <v>28</v>
      </c>
      <c r="G6" s="20">
        <f t="shared" si="0"/>
        <v>0</v>
      </c>
    </row>
    <row r="7" spans="1:7" ht="12.75">
      <c r="A7" s="18"/>
      <c r="B7" s="22"/>
      <c r="C7" s="26"/>
      <c r="D7" s="32" t="s">
        <v>23</v>
      </c>
      <c r="E7" s="27"/>
      <c r="F7" s="36" t="s">
        <v>28</v>
      </c>
      <c r="G7" s="20">
        <f t="shared" si="0"/>
        <v>0</v>
      </c>
    </row>
    <row r="8" spans="1:7" ht="12.75">
      <c r="A8" s="18"/>
      <c r="B8" s="22"/>
      <c r="C8" s="26"/>
      <c r="D8" s="32" t="s">
        <v>23</v>
      </c>
      <c r="E8" s="27"/>
      <c r="F8" s="36" t="s">
        <v>28</v>
      </c>
      <c r="G8" s="20">
        <f t="shared" si="0"/>
        <v>0</v>
      </c>
    </row>
    <row r="9" spans="1:7" ht="12.75">
      <c r="A9" s="18"/>
      <c r="B9" s="22"/>
      <c r="C9" s="26"/>
      <c r="D9" s="32" t="s">
        <v>23</v>
      </c>
      <c r="E9" s="27"/>
      <c r="F9" s="36" t="s">
        <v>28</v>
      </c>
      <c r="G9" s="20">
        <f t="shared" si="0"/>
        <v>0</v>
      </c>
    </row>
    <row r="10" spans="1:7" ht="12.75">
      <c r="A10" s="18"/>
      <c r="B10" s="22"/>
      <c r="C10" s="26"/>
      <c r="D10" s="32" t="s">
        <v>23</v>
      </c>
      <c r="E10" s="27"/>
      <c r="F10" s="36" t="s">
        <v>28</v>
      </c>
      <c r="G10" s="20">
        <f t="shared" si="0"/>
        <v>0</v>
      </c>
    </row>
    <row r="11" spans="1:7" ht="12.75">
      <c r="A11" s="18"/>
      <c r="B11" s="22"/>
      <c r="C11" s="26"/>
      <c r="D11" s="32" t="s">
        <v>23</v>
      </c>
      <c r="E11" s="27"/>
      <c r="F11" s="36" t="s">
        <v>28</v>
      </c>
      <c r="G11" s="20">
        <f t="shared" si="0"/>
        <v>0</v>
      </c>
    </row>
    <row r="12" spans="1:7" ht="12.75">
      <c r="A12" s="18"/>
      <c r="B12" s="22"/>
      <c r="C12" s="26"/>
      <c r="D12" s="32" t="s">
        <v>23</v>
      </c>
      <c r="E12" s="27"/>
      <c r="F12" s="36" t="s">
        <v>28</v>
      </c>
      <c r="G12" s="20">
        <f t="shared" si="0"/>
        <v>0</v>
      </c>
    </row>
    <row r="13" spans="1:7" ht="12.75">
      <c r="A13" s="18"/>
      <c r="B13" s="22"/>
      <c r="C13" s="26"/>
      <c r="D13" s="32" t="s">
        <v>23</v>
      </c>
      <c r="E13" s="27"/>
      <c r="F13" s="36" t="s">
        <v>28</v>
      </c>
      <c r="G13" s="20">
        <f t="shared" si="0"/>
        <v>0</v>
      </c>
    </row>
    <row r="14" spans="1:7" ht="12.75">
      <c r="A14" s="18"/>
      <c r="B14" s="22"/>
      <c r="C14" s="28"/>
      <c r="D14" s="33" t="s">
        <v>23</v>
      </c>
      <c r="E14" s="27"/>
      <c r="F14" s="36" t="s">
        <v>28</v>
      </c>
      <c r="G14" s="20">
        <f t="shared" si="0"/>
        <v>0</v>
      </c>
    </row>
    <row r="15" spans="1:7" ht="12.75">
      <c r="A15" s="18"/>
      <c r="B15" s="22"/>
      <c r="C15" s="28"/>
      <c r="D15" s="34"/>
      <c r="E15" s="27"/>
      <c r="F15" s="18"/>
      <c r="G15" s="18"/>
    </row>
    <row r="16" spans="1:7" ht="16.5" thickBot="1">
      <c r="A16" s="19"/>
      <c r="B16" s="23"/>
      <c r="C16" s="29"/>
      <c r="D16" s="35"/>
      <c r="E16" s="30"/>
      <c r="F16" s="37" t="s">
        <v>7</v>
      </c>
      <c r="G16" s="38">
        <f>SUM(G3:G14)</f>
        <v>0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3" sqref="C3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11.7109375" style="0" customWidth="1"/>
    <col min="4" max="4" width="3.57421875" style="0" bestFit="1" customWidth="1"/>
    <col min="5" max="5" width="10.00390625" style="0" bestFit="1" customWidth="1"/>
    <col min="6" max="6" width="13.7109375" style="0" bestFit="1" customWidth="1"/>
    <col min="7" max="7" width="12.7109375" style="0" customWidth="1"/>
  </cols>
  <sheetData>
    <row r="1" spans="1:7" ht="21" thickBot="1">
      <c r="A1" s="79" t="s">
        <v>37</v>
      </c>
      <c r="B1" s="80"/>
      <c r="C1" s="80"/>
      <c r="D1" s="80"/>
      <c r="E1" s="80"/>
      <c r="F1" s="80"/>
      <c r="G1" s="81"/>
    </row>
    <row r="2" spans="1:7" ht="15.75">
      <c r="A2" s="17" t="s">
        <v>33</v>
      </c>
      <c r="B2" s="21" t="s">
        <v>34</v>
      </c>
      <c r="C2" s="24" t="s">
        <v>2</v>
      </c>
      <c r="D2" s="31"/>
      <c r="E2" s="25" t="s">
        <v>35</v>
      </c>
      <c r="F2" s="17"/>
      <c r="G2" s="17" t="s">
        <v>4</v>
      </c>
    </row>
    <row r="3" spans="1:7" ht="12.75">
      <c r="A3" s="18"/>
      <c r="B3" s="22"/>
      <c r="C3" s="26"/>
      <c r="D3" s="32" t="s">
        <v>23</v>
      </c>
      <c r="E3" s="27"/>
      <c r="F3" s="36" t="s">
        <v>28</v>
      </c>
      <c r="G3" s="20">
        <f>E3*C3</f>
        <v>0</v>
      </c>
    </row>
    <row r="4" spans="1:7" ht="12.75">
      <c r="A4" s="18"/>
      <c r="B4" s="22"/>
      <c r="C4" s="26"/>
      <c r="D4" s="32" t="s">
        <v>23</v>
      </c>
      <c r="E4" s="27"/>
      <c r="F4" s="36" t="s">
        <v>28</v>
      </c>
      <c r="G4" s="20">
        <f aca="true" t="shared" si="0" ref="G4:G14">E4*C4</f>
        <v>0</v>
      </c>
    </row>
    <row r="5" spans="1:7" ht="12.75">
      <c r="A5" s="18"/>
      <c r="B5" s="22"/>
      <c r="C5" s="26"/>
      <c r="D5" s="32" t="s">
        <v>23</v>
      </c>
      <c r="E5" s="27"/>
      <c r="F5" s="36" t="s">
        <v>28</v>
      </c>
      <c r="G5" s="20">
        <f t="shared" si="0"/>
        <v>0</v>
      </c>
    </row>
    <row r="6" spans="1:7" ht="12.75">
      <c r="A6" s="18"/>
      <c r="B6" s="22"/>
      <c r="C6" s="26"/>
      <c r="D6" s="32" t="s">
        <v>23</v>
      </c>
      <c r="E6" s="27"/>
      <c r="F6" s="36" t="s">
        <v>28</v>
      </c>
      <c r="G6" s="20">
        <f t="shared" si="0"/>
        <v>0</v>
      </c>
    </row>
    <row r="7" spans="1:7" ht="12.75">
      <c r="A7" s="18"/>
      <c r="B7" s="22"/>
      <c r="C7" s="26"/>
      <c r="D7" s="32" t="s">
        <v>23</v>
      </c>
      <c r="E7" s="27"/>
      <c r="F7" s="36" t="s">
        <v>28</v>
      </c>
      <c r="G7" s="20">
        <f t="shared" si="0"/>
        <v>0</v>
      </c>
    </row>
    <row r="8" spans="1:7" ht="12.75">
      <c r="A8" s="18"/>
      <c r="B8" s="22"/>
      <c r="C8" s="26"/>
      <c r="D8" s="32" t="s">
        <v>23</v>
      </c>
      <c r="E8" s="27"/>
      <c r="F8" s="36" t="s">
        <v>28</v>
      </c>
      <c r="G8" s="20">
        <f t="shared" si="0"/>
        <v>0</v>
      </c>
    </row>
    <row r="9" spans="1:7" ht="12.75">
      <c r="A9" s="18"/>
      <c r="B9" s="22"/>
      <c r="C9" s="26"/>
      <c r="D9" s="32" t="s">
        <v>23</v>
      </c>
      <c r="E9" s="27"/>
      <c r="F9" s="36" t="s">
        <v>28</v>
      </c>
      <c r="G9" s="20">
        <f t="shared" si="0"/>
        <v>0</v>
      </c>
    </row>
    <row r="10" spans="1:7" ht="12.75">
      <c r="A10" s="18"/>
      <c r="B10" s="22"/>
      <c r="C10" s="26"/>
      <c r="D10" s="32" t="s">
        <v>23</v>
      </c>
      <c r="E10" s="27"/>
      <c r="F10" s="36" t="s">
        <v>28</v>
      </c>
      <c r="G10" s="20">
        <f t="shared" si="0"/>
        <v>0</v>
      </c>
    </row>
    <row r="11" spans="1:7" ht="12.75">
      <c r="A11" s="18"/>
      <c r="B11" s="22"/>
      <c r="C11" s="26"/>
      <c r="D11" s="32" t="s">
        <v>23</v>
      </c>
      <c r="E11" s="27"/>
      <c r="F11" s="36" t="s">
        <v>28</v>
      </c>
      <c r="G11" s="20">
        <f t="shared" si="0"/>
        <v>0</v>
      </c>
    </row>
    <row r="12" spans="1:7" ht="12.75">
      <c r="A12" s="18"/>
      <c r="B12" s="22"/>
      <c r="C12" s="26"/>
      <c r="D12" s="32" t="s">
        <v>23</v>
      </c>
      <c r="E12" s="27"/>
      <c r="F12" s="36" t="s">
        <v>28</v>
      </c>
      <c r="G12" s="20">
        <f t="shared" si="0"/>
        <v>0</v>
      </c>
    </row>
    <row r="13" spans="1:7" ht="12.75">
      <c r="A13" s="18"/>
      <c r="B13" s="22"/>
      <c r="C13" s="26"/>
      <c r="D13" s="32" t="s">
        <v>23</v>
      </c>
      <c r="E13" s="27"/>
      <c r="F13" s="36" t="s">
        <v>28</v>
      </c>
      <c r="G13" s="20">
        <f t="shared" si="0"/>
        <v>0</v>
      </c>
    </row>
    <row r="14" spans="1:7" ht="12.75">
      <c r="A14" s="18"/>
      <c r="B14" s="22"/>
      <c r="C14" s="28"/>
      <c r="D14" s="33" t="s">
        <v>23</v>
      </c>
      <c r="E14" s="27"/>
      <c r="F14" s="36" t="s">
        <v>28</v>
      </c>
      <c r="G14" s="20">
        <f t="shared" si="0"/>
        <v>0</v>
      </c>
    </row>
    <row r="15" spans="1:7" ht="12.75">
      <c r="A15" s="18"/>
      <c r="B15" s="22"/>
      <c r="C15" s="28"/>
      <c r="D15" s="34"/>
      <c r="E15" s="27"/>
      <c r="F15" s="18"/>
      <c r="G15" s="18"/>
    </row>
    <row r="16" spans="1:7" ht="16.5" thickBot="1">
      <c r="A16" s="19"/>
      <c r="B16" s="23"/>
      <c r="C16" s="29"/>
      <c r="D16" s="35"/>
      <c r="E16" s="30"/>
      <c r="F16" s="37" t="s">
        <v>7</v>
      </c>
      <c r="G16" s="38">
        <f>SUM(G3:G14)</f>
        <v>0</v>
      </c>
    </row>
  </sheetData>
  <mergeCells count="1">
    <mergeCell ref="A1:G1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G20" sqref="G20"/>
    </sheetView>
  </sheetViews>
  <sheetFormatPr defaultColWidth="9.140625" defaultRowHeight="12.75"/>
  <cols>
    <col min="1" max="1" width="17.7109375" style="0" bestFit="1" customWidth="1"/>
    <col min="2" max="2" width="8.7109375" style="0" customWidth="1"/>
    <col min="3" max="3" width="11.57421875" style="0" customWidth="1"/>
    <col min="4" max="4" width="3.57421875" style="0" customWidth="1"/>
    <col min="5" max="5" width="10.00390625" style="0" bestFit="1" customWidth="1"/>
    <col min="6" max="6" width="13.7109375" style="0" bestFit="1" customWidth="1"/>
    <col min="7" max="7" width="13.7109375" style="0" customWidth="1"/>
  </cols>
  <sheetData>
    <row r="1" spans="1:7" ht="21" thickBot="1">
      <c r="A1" s="78" t="s">
        <v>38</v>
      </c>
      <c r="B1" s="78"/>
      <c r="C1" s="78"/>
      <c r="D1" s="78"/>
      <c r="E1" s="78"/>
      <c r="F1" s="78"/>
      <c r="G1" s="78"/>
    </row>
    <row r="2" spans="1:7" ht="15.75">
      <c r="A2" s="17" t="s">
        <v>33</v>
      </c>
      <c r="B2" s="21" t="s">
        <v>34</v>
      </c>
      <c r="C2" s="24" t="s">
        <v>2</v>
      </c>
      <c r="D2" s="31"/>
      <c r="E2" s="25" t="s">
        <v>35</v>
      </c>
      <c r="F2" s="17"/>
      <c r="G2" s="17" t="s">
        <v>4</v>
      </c>
    </row>
    <row r="3" spans="1:7" ht="12.75">
      <c r="A3" s="18"/>
      <c r="B3" s="22"/>
      <c r="C3" s="26"/>
      <c r="D3" s="32" t="s">
        <v>23</v>
      </c>
      <c r="E3" s="27"/>
      <c r="F3" s="36" t="s">
        <v>28</v>
      </c>
      <c r="G3" s="20">
        <f>E3*C3</f>
        <v>0</v>
      </c>
    </row>
    <row r="4" spans="1:7" ht="12.75">
      <c r="A4" s="18"/>
      <c r="B4" s="22"/>
      <c r="C4" s="26"/>
      <c r="D4" s="32" t="s">
        <v>23</v>
      </c>
      <c r="E4" s="27"/>
      <c r="F4" s="36" t="s">
        <v>28</v>
      </c>
      <c r="G4" s="20">
        <f aca="true" t="shared" si="0" ref="G4:G14">E4*C4</f>
        <v>0</v>
      </c>
    </row>
    <row r="5" spans="1:7" ht="12.75">
      <c r="A5" s="18"/>
      <c r="B5" s="22"/>
      <c r="C5" s="26"/>
      <c r="D5" s="32" t="s">
        <v>23</v>
      </c>
      <c r="E5" s="27"/>
      <c r="F5" s="36" t="s">
        <v>28</v>
      </c>
      <c r="G5" s="20">
        <f t="shared" si="0"/>
        <v>0</v>
      </c>
    </row>
    <row r="6" spans="1:7" ht="12.75">
      <c r="A6" s="18"/>
      <c r="B6" s="22"/>
      <c r="C6" s="26"/>
      <c r="D6" s="32" t="s">
        <v>23</v>
      </c>
      <c r="E6" s="27"/>
      <c r="F6" s="36" t="s">
        <v>28</v>
      </c>
      <c r="G6" s="20">
        <f t="shared" si="0"/>
        <v>0</v>
      </c>
    </row>
    <row r="7" spans="1:7" ht="12.75">
      <c r="A7" s="18"/>
      <c r="B7" s="22"/>
      <c r="C7" s="26"/>
      <c r="D7" s="32" t="s">
        <v>23</v>
      </c>
      <c r="E7" s="27"/>
      <c r="F7" s="36" t="s">
        <v>28</v>
      </c>
      <c r="G7" s="20">
        <f t="shared" si="0"/>
        <v>0</v>
      </c>
    </row>
    <row r="8" spans="1:7" ht="12.75">
      <c r="A8" s="18"/>
      <c r="B8" s="22"/>
      <c r="C8" s="26"/>
      <c r="D8" s="32" t="s">
        <v>23</v>
      </c>
      <c r="E8" s="27"/>
      <c r="F8" s="36" t="s">
        <v>28</v>
      </c>
      <c r="G8" s="20">
        <f t="shared" si="0"/>
        <v>0</v>
      </c>
    </row>
    <row r="9" spans="1:7" ht="12.75">
      <c r="A9" s="18"/>
      <c r="B9" s="22"/>
      <c r="C9" s="26"/>
      <c r="D9" s="32" t="s">
        <v>23</v>
      </c>
      <c r="E9" s="27"/>
      <c r="F9" s="36" t="s">
        <v>28</v>
      </c>
      <c r="G9" s="20">
        <f t="shared" si="0"/>
        <v>0</v>
      </c>
    </row>
    <row r="10" spans="1:7" ht="12.75">
      <c r="A10" s="18"/>
      <c r="B10" s="22"/>
      <c r="C10" s="26"/>
      <c r="D10" s="32" t="s">
        <v>23</v>
      </c>
      <c r="E10" s="27"/>
      <c r="F10" s="36" t="s">
        <v>28</v>
      </c>
      <c r="G10" s="20">
        <f t="shared" si="0"/>
        <v>0</v>
      </c>
    </row>
    <row r="11" spans="1:7" ht="12.75">
      <c r="A11" s="18"/>
      <c r="B11" s="22"/>
      <c r="C11" s="26"/>
      <c r="D11" s="32" t="s">
        <v>23</v>
      </c>
      <c r="E11" s="27"/>
      <c r="F11" s="36" t="s">
        <v>28</v>
      </c>
      <c r="G11" s="20">
        <f t="shared" si="0"/>
        <v>0</v>
      </c>
    </row>
    <row r="12" spans="1:7" ht="12.75">
      <c r="A12" s="18"/>
      <c r="B12" s="22"/>
      <c r="C12" s="26"/>
      <c r="D12" s="32" t="s">
        <v>23</v>
      </c>
      <c r="E12" s="27"/>
      <c r="F12" s="36" t="s">
        <v>28</v>
      </c>
      <c r="G12" s="20">
        <f t="shared" si="0"/>
        <v>0</v>
      </c>
    </row>
    <row r="13" spans="1:7" ht="12.75">
      <c r="A13" s="18"/>
      <c r="B13" s="22"/>
      <c r="C13" s="26"/>
      <c r="D13" s="32" t="s">
        <v>23</v>
      </c>
      <c r="E13" s="27"/>
      <c r="F13" s="36" t="s">
        <v>28</v>
      </c>
      <c r="G13" s="20">
        <f t="shared" si="0"/>
        <v>0</v>
      </c>
    </row>
    <row r="14" spans="1:7" ht="12.75">
      <c r="A14" s="18"/>
      <c r="B14" s="22"/>
      <c r="C14" s="28"/>
      <c r="D14" s="33" t="s">
        <v>23</v>
      </c>
      <c r="E14" s="27"/>
      <c r="F14" s="36" t="s">
        <v>28</v>
      </c>
      <c r="G14" s="20">
        <f t="shared" si="0"/>
        <v>0</v>
      </c>
    </row>
    <row r="15" spans="1:7" ht="12.75">
      <c r="A15" s="18"/>
      <c r="B15" s="22"/>
      <c r="C15" s="28"/>
      <c r="D15" s="34"/>
      <c r="E15" s="27"/>
      <c r="F15" s="18"/>
      <c r="G15" s="18"/>
    </row>
    <row r="16" spans="1:7" ht="16.5" thickBot="1">
      <c r="A16" s="19"/>
      <c r="B16" s="23"/>
      <c r="C16" s="29"/>
      <c r="D16" s="35"/>
      <c r="E16" s="30"/>
      <c r="F16" s="37" t="s">
        <v>7</v>
      </c>
      <c r="G16" s="38">
        <f>SUM(G3:G14)</f>
        <v>0</v>
      </c>
    </row>
    <row r="17" ht="13.5" thickBot="1"/>
    <row r="18" spans="1:7" ht="21" thickBot="1">
      <c r="A18" s="79" t="s">
        <v>40</v>
      </c>
      <c r="B18" s="80"/>
      <c r="C18" s="80"/>
      <c r="D18" s="80"/>
      <c r="E18" s="80"/>
      <c r="F18" s="80"/>
      <c r="G18" s="81"/>
    </row>
    <row r="19" spans="1:7" ht="15.75">
      <c r="A19" s="17" t="s">
        <v>33</v>
      </c>
      <c r="B19" s="21" t="s">
        <v>34</v>
      </c>
      <c r="C19" s="24" t="s">
        <v>2</v>
      </c>
      <c r="D19" s="31"/>
      <c r="E19" s="25" t="s">
        <v>35</v>
      </c>
      <c r="F19" s="17"/>
      <c r="G19" s="17" t="s">
        <v>4</v>
      </c>
    </row>
    <row r="20" spans="1:7" ht="12.75">
      <c r="A20" s="18"/>
      <c r="B20" s="22"/>
      <c r="C20" s="26"/>
      <c r="D20" s="32" t="s">
        <v>23</v>
      </c>
      <c r="E20" s="27"/>
      <c r="F20" s="36" t="s">
        <v>28</v>
      </c>
      <c r="G20" s="20">
        <f>E20*C20</f>
        <v>0</v>
      </c>
    </row>
    <row r="21" spans="1:7" ht="12.75">
      <c r="A21" s="18"/>
      <c r="B21" s="22"/>
      <c r="C21" s="26"/>
      <c r="D21" s="32" t="s">
        <v>23</v>
      </c>
      <c r="E21" s="27"/>
      <c r="F21" s="36" t="s">
        <v>28</v>
      </c>
      <c r="G21" s="20">
        <f aca="true" t="shared" si="1" ref="G21:G31">E21*C21</f>
        <v>0</v>
      </c>
    </row>
    <row r="22" spans="1:7" ht="12.75">
      <c r="A22" s="18"/>
      <c r="B22" s="22"/>
      <c r="C22" s="26"/>
      <c r="D22" s="32" t="s">
        <v>23</v>
      </c>
      <c r="E22" s="27"/>
      <c r="F22" s="36" t="s">
        <v>28</v>
      </c>
      <c r="G22" s="20">
        <f t="shared" si="1"/>
        <v>0</v>
      </c>
    </row>
    <row r="23" spans="1:7" ht="12.75">
      <c r="A23" s="18"/>
      <c r="B23" s="22"/>
      <c r="C23" s="26"/>
      <c r="D23" s="32" t="s">
        <v>23</v>
      </c>
      <c r="E23" s="27"/>
      <c r="F23" s="36" t="s">
        <v>28</v>
      </c>
      <c r="G23" s="20">
        <f t="shared" si="1"/>
        <v>0</v>
      </c>
    </row>
    <row r="24" spans="1:7" ht="12.75">
      <c r="A24" s="18"/>
      <c r="B24" s="22"/>
      <c r="C24" s="26"/>
      <c r="D24" s="32" t="s">
        <v>23</v>
      </c>
      <c r="E24" s="27"/>
      <c r="F24" s="36" t="s">
        <v>28</v>
      </c>
      <c r="G24" s="20">
        <f t="shared" si="1"/>
        <v>0</v>
      </c>
    </row>
    <row r="25" spans="1:7" ht="12.75">
      <c r="A25" s="18"/>
      <c r="B25" s="22"/>
      <c r="C25" s="26"/>
      <c r="D25" s="32" t="s">
        <v>23</v>
      </c>
      <c r="E25" s="27"/>
      <c r="F25" s="36" t="s">
        <v>28</v>
      </c>
      <c r="G25" s="20">
        <f t="shared" si="1"/>
        <v>0</v>
      </c>
    </row>
    <row r="26" spans="1:7" ht="12.75">
      <c r="A26" s="18"/>
      <c r="B26" s="22"/>
      <c r="C26" s="26"/>
      <c r="D26" s="32" t="s">
        <v>23</v>
      </c>
      <c r="E26" s="27"/>
      <c r="F26" s="36" t="s">
        <v>28</v>
      </c>
      <c r="G26" s="20">
        <f t="shared" si="1"/>
        <v>0</v>
      </c>
    </row>
    <row r="27" spans="1:7" ht="12.75">
      <c r="A27" s="18"/>
      <c r="B27" s="22"/>
      <c r="C27" s="26"/>
      <c r="D27" s="32" t="s">
        <v>23</v>
      </c>
      <c r="E27" s="27"/>
      <c r="F27" s="36" t="s">
        <v>28</v>
      </c>
      <c r="G27" s="20">
        <f t="shared" si="1"/>
        <v>0</v>
      </c>
    </row>
    <row r="28" spans="1:7" ht="12.75">
      <c r="A28" s="18"/>
      <c r="B28" s="22"/>
      <c r="C28" s="26"/>
      <c r="D28" s="32" t="s">
        <v>23</v>
      </c>
      <c r="E28" s="27"/>
      <c r="F28" s="36" t="s">
        <v>28</v>
      </c>
      <c r="G28" s="20">
        <f t="shared" si="1"/>
        <v>0</v>
      </c>
    </row>
    <row r="29" spans="1:7" ht="12.75">
      <c r="A29" s="18"/>
      <c r="B29" s="22"/>
      <c r="C29" s="26"/>
      <c r="D29" s="32" t="s">
        <v>23</v>
      </c>
      <c r="E29" s="27"/>
      <c r="F29" s="36" t="s">
        <v>28</v>
      </c>
      <c r="G29" s="20">
        <f t="shared" si="1"/>
        <v>0</v>
      </c>
    </row>
    <row r="30" spans="1:7" ht="12.75">
      <c r="A30" s="18"/>
      <c r="B30" s="22"/>
      <c r="C30" s="26"/>
      <c r="D30" s="32" t="s">
        <v>23</v>
      </c>
      <c r="E30" s="27"/>
      <c r="F30" s="36" t="s">
        <v>28</v>
      </c>
      <c r="G30" s="20">
        <f t="shared" si="1"/>
        <v>0</v>
      </c>
    </row>
    <row r="31" spans="1:7" ht="12.75">
      <c r="A31" s="18"/>
      <c r="B31" s="22"/>
      <c r="C31" s="28"/>
      <c r="D31" s="33" t="s">
        <v>23</v>
      </c>
      <c r="E31" s="27"/>
      <c r="F31" s="36" t="s">
        <v>28</v>
      </c>
      <c r="G31" s="20">
        <f t="shared" si="1"/>
        <v>0</v>
      </c>
    </row>
    <row r="32" spans="1:7" ht="12.75">
      <c r="A32" s="18"/>
      <c r="B32" s="22"/>
      <c r="C32" s="28"/>
      <c r="D32" s="34"/>
      <c r="E32" s="27"/>
      <c r="F32" s="18"/>
      <c r="G32" s="18"/>
    </row>
    <row r="33" spans="1:7" ht="16.5" thickBot="1">
      <c r="A33" s="19"/>
      <c r="B33" s="23"/>
      <c r="C33" s="29"/>
      <c r="D33" s="35"/>
      <c r="E33" s="30"/>
      <c r="F33" s="37" t="s">
        <v>7</v>
      </c>
      <c r="G33" s="38">
        <f>SUM(G20:G31)</f>
        <v>0</v>
      </c>
    </row>
  </sheetData>
  <mergeCells count="2">
    <mergeCell ref="A1:G1"/>
    <mergeCell ref="A18:G18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4" sqref="E4"/>
    </sheetView>
  </sheetViews>
  <sheetFormatPr defaultColWidth="9.140625" defaultRowHeight="12.75"/>
  <cols>
    <col min="1" max="1" width="19.57421875" style="0" bestFit="1" customWidth="1"/>
    <col min="2" max="2" width="10.140625" style="0" customWidth="1"/>
    <col min="3" max="3" width="10.421875" style="0" customWidth="1"/>
    <col min="4" max="4" width="3.7109375" style="0" customWidth="1"/>
    <col min="5" max="5" width="11.28125" style="0" bestFit="1" customWidth="1"/>
    <col min="6" max="6" width="15.28125" style="0" customWidth="1"/>
    <col min="7" max="7" width="13.28125" style="0" customWidth="1"/>
  </cols>
  <sheetData>
    <row r="1" spans="1:7" ht="21" thickBot="1">
      <c r="A1" s="78" t="s">
        <v>39</v>
      </c>
      <c r="B1" s="78"/>
      <c r="C1" s="78"/>
      <c r="D1" s="78"/>
      <c r="E1" s="78"/>
      <c r="F1" s="78"/>
      <c r="G1" s="78"/>
    </row>
    <row r="2" spans="1:7" ht="15.75">
      <c r="A2" s="17" t="s">
        <v>33</v>
      </c>
      <c r="B2" s="21" t="s">
        <v>34</v>
      </c>
      <c r="C2" s="24" t="s">
        <v>2</v>
      </c>
      <c r="D2" s="31"/>
      <c r="E2" s="25" t="s">
        <v>35</v>
      </c>
      <c r="F2" s="17"/>
      <c r="G2" s="17" t="s">
        <v>4</v>
      </c>
    </row>
    <row r="3" spans="1:7" ht="12.75">
      <c r="A3" s="18"/>
      <c r="B3" s="22"/>
      <c r="C3" s="26"/>
      <c r="D3" s="32" t="s">
        <v>23</v>
      </c>
      <c r="E3" s="27"/>
      <c r="F3" s="36" t="s">
        <v>28</v>
      </c>
      <c r="G3" s="20">
        <f>E3*C3</f>
        <v>0</v>
      </c>
    </row>
    <row r="4" spans="1:7" ht="12.75">
      <c r="A4" s="18"/>
      <c r="B4" s="22"/>
      <c r="C4" s="26"/>
      <c r="D4" s="32" t="s">
        <v>23</v>
      </c>
      <c r="E4" s="27"/>
      <c r="F4" s="36" t="s">
        <v>28</v>
      </c>
      <c r="G4" s="20">
        <f aca="true" t="shared" si="0" ref="G4:G14">E4*C4</f>
        <v>0</v>
      </c>
    </row>
    <row r="5" spans="1:7" ht="12.75">
      <c r="A5" s="18"/>
      <c r="B5" s="22"/>
      <c r="C5" s="26"/>
      <c r="D5" s="32" t="s">
        <v>23</v>
      </c>
      <c r="E5" s="27"/>
      <c r="F5" s="36" t="s">
        <v>28</v>
      </c>
      <c r="G5" s="20">
        <f t="shared" si="0"/>
        <v>0</v>
      </c>
    </row>
    <row r="6" spans="1:7" ht="12.75">
      <c r="A6" s="18"/>
      <c r="B6" s="22"/>
      <c r="C6" s="26"/>
      <c r="D6" s="32" t="s">
        <v>23</v>
      </c>
      <c r="E6" s="27"/>
      <c r="F6" s="36" t="s">
        <v>28</v>
      </c>
      <c r="G6" s="20">
        <f t="shared" si="0"/>
        <v>0</v>
      </c>
    </row>
    <row r="7" spans="1:7" ht="12.75">
      <c r="A7" s="18"/>
      <c r="B7" s="22"/>
      <c r="C7" s="26"/>
      <c r="D7" s="32" t="s">
        <v>23</v>
      </c>
      <c r="E7" s="27"/>
      <c r="F7" s="36" t="s">
        <v>28</v>
      </c>
      <c r="G7" s="20">
        <f t="shared" si="0"/>
        <v>0</v>
      </c>
    </row>
    <row r="8" spans="1:7" ht="12.75">
      <c r="A8" s="18"/>
      <c r="B8" s="22"/>
      <c r="C8" s="26"/>
      <c r="D8" s="32" t="s">
        <v>23</v>
      </c>
      <c r="E8" s="27"/>
      <c r="F8" s="36" t="s">
        <v>28</v>
      </c>
      <c r="G8" s="20">
        <f t="shared" si="0"/>
        <v>0</v>
      </c>
    </row>
    <row r="9" spans="1:7" ht="12.75">
      <c r="A9" s="18"/>
      <c r="B9" s="22"/>
      <c r="C9" s="26"/>
      <c r="D9" s="32" t="s">
        <v>23</v>
      </c>
      <c r="E9" s="27"/>
      <c r="F9" s="36" t="s">
        <v>28</v>
      </c>
      <c r="G9" s="20">
        <f t="shared" si="0"/>
        <v>0</v>
      </c>
    </row>
    <row r="10" spans="1:7" ht="12.75">
      <c r="A10" s="18"/>
      <c r="B10" s="22"/>
      <c r="C10" s="26"/>
      <c r="D10" s="32" t="s">
        <v>23</v>
      </c>
      <c r="E10" s="27"/>
      <c r="F10" s="36" t="s">
        <v>28</v>
      </c>
      <c r="G10" s="20">
        <f t="shared" si="0"/>
        <v>0</v>
      </c>
    </row>
    <row r="11" spans="1:7" ht="12.75">
      <c r="A11" s="18"/>
      <c r="B11" s="22"/>
      <c r="C11" s="26"/>
      <c r="D11" s="32" t="s">
        <v>23</v>
      </c>
      <c r="E11" s="27"/>
      <c r="F11" s="36" t="s">
        <v>28</v>
      </c>
      <c r="G11" s="20">
        <f t="shared" si="0"/>
        <v>0</v>
      </c>
    </row>
    <row r="12" spans="1:7" ht="12.75">
      <c r="A12" s="18"/>
      <c r="B12" s="22"/>
      <c r="C12" s="26"/>
      <c r="D12" s="32" t="s">
        <v>23</v>
      </c>
      <c r="E12" s="27"/>
      <c r="F12" s="36" t="s">
        <v>28</v>
      </c>
      <c r="G12" s="20">
        <f t="shared" si="0"/>
        <v>0</v>
      </c>
    </row>
    <row r="13" spans="1:7" ht="12.75">
      <c r="A13" s="18"/>
      <c r="B13" s="22"/>
      <c r="C13" s="26"/>
      <c r="D13" s="32" t="s">
        <v>23</v>
      </c>
      <c r="E13" s="27"/>
      <c r="F13" s="36" t="s">
        <v>28</v>
      </c>
      <c r="G13" s="20">
        <f t="shared" si="0"/>
        <v>0</v>
      </c>
    </row>
    <row r="14" spans="1:7" ht="12.75">
      <c r="A14" s="18"/>
      <c r="B14" s="22"/>
      <c r="C14" s="28"/>
      <c r="D14" s="33" t="s">
        <v>23</v>
      </c>
      <c r="E14" s="27"/>
      <c r="F14" s="36" t="s">
        <v>28</v>
      </c>
      <c r="G14" s="20">
        <f t="shared" si="0"/>
        <v>0</v>
      </c>
    </row>
    <row r="15" spans="1:7" ht="12.75">
      <c r="A15" s="18"/>
      <c r="B15" s="22"/>
      <c r="C15" s="28"/>
      <c r="D15" s="34"/>
      <c r="E15" s="27"/>
      <c r="F15" s="18"/>
      <c r="G15" s="18"/>
    </row>
    <row r="16" spans="1:7" ht="16.5" thickBot="1">
      <c r="A16" s="19"/>
      <c r="B16" s="23"/>
      <c r="C16" s="29"/>
      <c r="D16" s="35"/>
      <c r="E16" s="30"/>
      <c r="F16" s="37" t="s">
        <v>7</v>
      </c>
      <c r="G16" s="38">
        <f>SUM(G3:G14)</f>
        <v>0</v>
      </c>
    </row>
  </sheetData>
  <mergeCells count="1">
    <mergeCell ref="A1:G1"/>
  </mergeCells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 Forest Service</dc:creator>
  <cp:keywords/>
  <dc:description/>
  <cp:lastModifiedBy>collinsc</cp:lastModifiedBy>
  <cp:lastPrinted>2005-07-30T23:09:44Z</cp:lastPrinted>
  <dcterms:created xsi:type="dcterms:W3CDTF">2003-07-03T20:52:56Z</dcterms:created>
  <dcterms:modified xsi:type="dcterms:W3CDTF">2009-07-03T21:11:04Z</dcterms:modified>
  <cp:category/>
  <cp:version/>
  <cp:contentType/>
  <cp:contentStatus/>
</cp:coreProperties>
</file>